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Weekly by Employee" sheetId="2" state="visible" r:id="rId2"/>
    <sheet xmlns:r="http://schemas.openxmlformats.org/officeDocument/2006/relationships" name="Weekly by Shif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i val="1"/>
      <color rgb="0064748B"/>
    </font>
    <font>
      <b val="1"/>
      <color rgb="00FFFFFF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1D4ED8"/>
      </patternFill>
    </fill>
    <fill>
      <patternFill patternType="solid">
        <fgColor rgb="00F1F5F9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/>
      <top/>
      <bottom/>
      <diagonal/>
    </border>
    <border>
      <left style="thin">
        <color rgb="00CBD5E1"/>
      </left>
      <right style="thin">
        <color rgb="00CBD5E1"/>
      </right>
      <top/>
      <bottom/>
      <diagonal/>
    </border>
    <border>
      <left style="thin">
        <color rgb="00CBD5E1"/>
      </left>
      <right style="thin">
        <color rgb="00CBD5E1"/>
      </right>
      <top/>
      <bottom style="thin">
        <color rgb="00CBD5E1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2" borderId="1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1" pivotButton="0" quotePrefix="0" xfId="0"/>
    <xf numFmtId="18" fontId="0" fillId="0" borderId="1" pivotButton="0" quotePrefix="0" xfId="0"/>
    <xf numFmtId="2" fontId="0" fillId="0" borderId="1" pivotButton="0" quotePrefix="0" xfId="0"/>
    <xf numFmtId="0" fontId="0" fillId="4" borderId="1" pivotButton="0" quotePrefix="0" xfId="0"/>
    <xf numFmtId="18" fontId="0" fillId="4" borderId="1" pivotButton="0" quotePrefix="0" xfId="0"/>
    <xf numFmtId="2" fontId="0" fillId="4" borderId="1" pivotButton="0" quotePrefix="0" xfId="0"/>
    <xf numFmtId="0" fontId="0" fillId="0" borderId="0" applyAlignment="1" pivotButton="0" quotePrefix="0" xfId="0">
      <alignment horizontal="center" vertical="center" wrapText="1"/>
    </xf>
    <xf numFmtId="2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3" pivotButton="0" quotePrefix="0" xfId="0"/>
    <xf numFmtId="0" fontId="2" fillId="0" borderId="1" pivotButton="0" quotePrefix="0" xfId="0"/>
    <xf numFmtId="0" fontId="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Employee Schedule Template — how to use it</t>
        </is>
      </c>
    </row>
    <row r="2">
      <c r="A2" t="inlineStr">
        <is>
          <t>1. Weekly by Employee: enter the week start date, your unpaid break length, and your overtime threshold in the blue cells.</t>
        </is>
      </c>
    </row>
    <row r="3">
      <c r="A3" t="inlineStr">
        <is>
          <t>2. Replace Employee 1, 2, 3 with names and roles. Enter a start and end time for each working day; leave both blank for a day off.</t>
        </is>
      </c>
    </row>
    <row r="4">
      <c r="A4" t="inlineStr">
        <is>
          <t>3. Weekly hours subtract one unpaid break per shift and handle overnight shifts. Overtime hours show anything above your threshold.</t>
        </is>
      </c>
    </row>
    <row r="5">
      <c r="A5" t="inlineStr">
        <is>
          <t>4. The Scheduled employees row counts how many people work each day, so you can spot thin coverage before you publish.</t>
        </is>
      </c>
    </row>
    <row r="6">
      <c r="A6" t="inlineStr">
        <is>
          <t>5. Weekly by Shift: list who works each shift and compare the count row with your target headcount.</t>
        </is>
      </c>
    </row>
    <row r="7">
      <c r="A7" t="inlineStr">
        <is>
          <t>6. Share the file, or upload it to Google Drive and open it with Google Sheets. All formulas work in both.</t>
        </is>
      </c>
    </row>
    <row r="8">
      <c r="A8" t="inlineStr"/>
    </row>
    <row r="9">
      <c r="A9" s="2" t="inlineStr">
        <is>
          <t>Overtime rules vary. The 40-hour weekly threshold reflects the federal FLSA rule; some states also have daily overtime. Check the rules where your employees work.</t>
        </is>
      </c>
    </row>
    <row r="10">
      <c r="A10" s="2" t="inlineStr">
        <is>
          <t>Template by HiveDesk — https://www.hivedesk.com/resources/employee-work-schedule-shift-template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3" customWidth="1" min="17" max="17"/>
    <col width="14" customWidth="1" min="18" max="18"/>
  </cols>
  <sheetData>
    <row r="1">
      <c r="A1" s="3" t="inlineStr">
        <is>
          <t>Weekly Employee Schedule</t>
        </is>
      </c>
    </row>
    <row r="2">
      <c r="A2" s="4" t="inlineStr">
        <is>
          <t>Week starting:</t>
        </is>
      </c>
      <c r="B2" s="5" t="n">
        <v>46307</v>
      </c>
      <c r="D2" s="4" t="inlineStr">
        <is>
          <t>Unpaid break per shift (minutes):</t>
        </is>
      </c>
      <c r="G2" s="6" t="n">
        <v>30</v>
      </c>
      <c r="I2" s="4" t="inlineStr">
        <is>
          <t>Overtime after (hours/week):</t>
        </is>
      </c>
      <c r="L2" s="6" t="n">
        <v>40</v>
      </c>
    </row>
    <row r="3">
      <c r="A3" s="2" t="inlineStr">
        <is>
          <t>Enter start and end times as 9:00 AM or 21:00. Leave both blank for a day off. Overnight shifts (e.g. 10:00 PM to 6:00 AM) are handled automatically.</t>
        </is>
      </c>
    </row>
    <row r="5">
      <c r="A5" s="7" t="inlineStr">
        <is>
          <t>Employee</t>
        </is>
      </c>
      <c r="B5" s="7" t="inlineStr">
        <is>
          <t>Role</t>
        </is>
      </c>
      <c r="C5" s="7" t="inlineStr">
        <is>
          <t>Monday</t>
        </is>
      </c>
      <c r="D5" s="7" t="n"/>
      <c r="E5" s="7" t="inlineStr">
        <is>
          <t>Tuesday</t>
        </is>
      </c>
      <c r="F5" s="7" t="n"/>
      <c r="G5" s="7" t="inlineStr">
        <is>
          <t>Wednesday</t>
        </is>
      </c>
      <c r="H5" s="7" t="n"/>
      <c r="I5" s="7" t="inlineStr">
        <is>
          <t>Thursday</t>
        </is>
      </c>
      <c r="J5" s="7" t="n"/>
      <c r="K5" s="7" t="inlineStr">
        <is>
          <t>Friday</t>
        </is>
      </c>
      <c r="L5" s="7" t="n"/>
      <c r="M5" s="7" t="inlineStr">
        <is>
          <t>Saturday</t>
        </is>
      </c>
      <c r="N5" s="7" t="n"/>
      <c r="O5" s="7" t="inlineStr">
        <is>
          <t>Sunday</t>
        </is>
      </c>
      <c r="P5" s="7" t="n"/>
      <c r="Q5" s="7" t="inlineStr">
        <is>
          <t>Weekly hours</t>
        </is>
      </c>
      <c r="R5" s="7" t="inlineStr">
        <is>
          <t>Overtime hours</t>
        </is>
      </c>
    </row>
    <row r="6">
      <c r="A6" s="8" t="n"/>
      <c r="B6" s="8" t="n"/>
      <c r="C6" s="7" t="inlineStr">
        <is>
          <t>Start</t>
        </is>
      </c>
      <c r="D6" s="7" t="inlineStr">
        <is>
          <t>End</t>
        </is>
      </c>
      <c r="E6" s="7" t="inlineStr">
        <is>
          <t>Start</t>
        </is>
      </c>
      <c r="F6" s="7" t="inlineStr">
        <is>
          <t>End</t>
        </is>
      </c>
      <c r="G6" s="7" t="inlineStr">
        <is>
          <t>Start</t>
        </is>
      </c>
      <c r="H6" s="7" t="inlineStr">
        <is>
          <t>End</t>
        </is>
      </c>
      <c r="I6" s="7" t="inlineStr">
        <is>
          <t>Start</t>
        </is>
      </c>
      <c r="J6" s="7" t="inlineStr">
        <is>
          <t>End</t>
        </is>
      </c>
      <c r="K6" s="7" t="inlineStr">
        <is>
          <t>Start</t>
        </is>
      </c>
      <c r="L6" s="7" t="inlineStr">
        <is>
          <t>End</t>
        </is>
      </c>
      <c r="M6" s="7" t="inlineStr">
        <is>
          <t>Start</t>
        </is>
      </c>
      <c r="N6" s="7" t="inlineStr">
        <is>
          <t>End</t>
        </is>
      </c>
      <c r="O6" s="7" t="inlineStr">
        <is>
          <t>Start</t>
        </is>
      </c>
      <c r="P6" s="7" t="inlineStr">
        <is>
          <t>End</t>
        </is>
      </c>
      <c r="Q6" s="8" t="n"/>
      <c r="R6" s="8" t="n"/>
    </row>
    <row r="7">
      <c r="A7" s="9" t="inlineStr">
        <is>
          <t>Employee 1</t>
        </is>
      </c>
      <c r="B7" s="9" t="inlineStr">
        <is>
          <t>Team lead</t>
        </is>
      </c>
      <c r="C7" s="10" t="n">
        <v>0.375</v>
      </c>
      <c r="D7" s="10" t="n">
        <v>0.75</v>
      </c>
      <c r="E7" s="10" t="n">
        <v>0.375</v>
      </c>
      <c r="F7" s="10" t="n">
        <v>0.75</v>
      </c>
      <c r="G7" s="10" t="n">
        <v>0.375</v>
      </c>
      <c r="H7" s="10" t="n">
        <v>0.75</v>
      </c>
      <c r="I7" s="10" t="n">
        <v>0.375</v>
      </c>
      <c r="J7" s="10" t="n">
        <v>0.75</v>
      </c>
      <c r="K7" s="10" t="n">
        <v>0.375</v>
      </c>
      <c r="L7" s="10" t="n">
        <v>0.75</v>
      </c>
      <c r="M7" s="10" t="n"/>
      <c r="N7" s="10" t="n"/>
      <c r="O7" s="10" t="n"/>
      <c r="P7" s="10" t="n"/>
      <c r="Q7" s="11">
        <f>ROUND(IF(AND(C7&lt;&gt;"",D7&lt;&gt;""),MOD(D7-C7,1)*24-$G$2/60,0)+IF(AND(E7&lt;&gt;"",F7&lt;&gt;""),MOD(F7-E7,1)*24-$G$2/60,0)+IF(AND(G7&lt;&gt;"",H7&lt;&gt;""),MOD(H7-G7,1)*24-$G$2/60,0)+IF(AND(I7&lt;&gt;"",J7&lt;&gt;""),MOD(J7-I7,1)*24-$G$2/60,0)+IF(AND(K7&lt;&gt;"",L7&lt;&gt;""),MOD(L7-K7,1)*24-$G$2/60,0)+IF(AND(M7&lt;&gt;"",N7&lt;&gt;""),MOD(N7-M7,1)*24-$G$2/60,0)+IF(AND(O7&lt;&gt;"",P7&lt;&gt;""),MOD(P7-O7,1)*24-$G$2/60,0),2)</f>
        <v/>
      </c>
      <c r="R7" s="11">
        <f>MAX(0,Q7-$L$2)</f>
        <v/>
      </c>
    </row>
    <row r="8">
      <c r="A8" s="12" t="inlineStr">
        <is>
          <t>Employee 2</t>
        </is>
      </c>
      <c r="B8" s="12" t="inlineStr">
        <is>
          <t>Agent</t>
        </is>
      </c>
      <c r="C8" s="13" t="n">
        <v>0.375</v>
      </c>
      <c r="D8" s="13" t="n">
        <v>0.7291666666666666</v>
      </c>
      <c r="E8" s="13" t="n">
        <v>0.375</v>
      </c>
      <c r="F8" s="13" t="n">
        <v>0.7291666666666666</v>
      </c>
      <c r="G8" s="13" t="n">
        <v>0.375</v>
      </c>
      <c r="H8" s="13" t="n">
        <v>0.7291666666666666</v>
      </c>
      <c r="I8" s="13" t="n">
        <v>0.375</v>
      </c>
      <c r="J8" s="13" t="n">
        <v>0.7291666666666666</v>
      </c>
      <c r="K8" s="13" t="n"/>
      <c r="L8" s="13" t="n"/>
      <c r="M8" s="13" t="n">
        <v>0.4166666666666667</v>
      </c>
      <c r="N8" s="13" t="n">
        <v>0.7708333333333334</v>
      </c>
      <c r="O8" s="13" t="n"/>
      <c r="P8" s="13" t="n"/>
      <c r="Q8" s="14">
        <f>ROUND(IF(AND(C8&lt;&gt;"",D8&lt;&gt;""),MOD(D8-C8,1)*24-$G$2/60,0)+IF(AND(E8&lt;&gt;"",F8&lt;&gt;""),MOD(F8-E8,1)*24-$G$2/60,0)+IF(AND(G8&lt;&gt;"",H8&lt;&gt;""),MOD(H8-G8,1)*24-$G$2/60,0)+IF(AND(I8&lt;&gt;"",J8&lt;&gt;""),MOD(J8-I8,1)*24-$G$2/60,0)+IF(AND(K8&lt;&gt;"",L8&lt;&gt;""),MOD(L8-K8,1)*24-$G$2/60,0)+IF(AND(M8&lt;&gt;"",N8&lt;&gt;""),MOD(N8-M8,1)*24-$G$2/60,0)+IF(AND(O8&lt;&gt;"",P8&lt;&gt;""),MOD(P8-O8,1)*24-$G$2/60,0),2)</f>
        <v/>
      </c>
      <c r="R8" s="14">
        <f>MAX(0,Q8-$L$2)</f>
        <v/>
      </c>
    </row>
    <row r="9">
      <c r="A9" s="9" t="inlineStr">
        <is>
          <t>Employee 3</t>
        </is>
      </c>
      <c r="B9" s="9" t="inlineStr">
        <is>
          <t>Agent</t>
        </is>
      </c>
      <c r="C9" s="10" t="n"/>
      <c r="D9" s="10" t="n"/>
      <c r="E9" s="10" t="n">
        <v>0.5416666666666666</v>
      </c>
      <c r="F9" s="10" t="n">
        <v>0.8958333333333334</v>
      </c>
      <c r="G9" s="10" t="n">
        <v>0.5416666666666666</v>
      </c>
      <c r="H9" s="10" t="n">
        <v>0.8958333333333334</v>
      </c>
      <c r="I9" s="10" t="n">
        <v>0.5416666666666666</v>
      </c>
      <c r="J9" s="10" t="n">
        <v>0.8958333333333334</v>
      </c>
      <c r="K9" s="10" t="n">
        <v>0.5416666666666666</v>
      </c>
      <c r="L9" s="10" t="n">
        <v>0.8958333333333334</v>
      </c>
      <c r="M9" s="10" t="n">
        <v>0.5416666666666666</v>
      </c>
      <c r="N9" s="10" t="n">
        <v>0.8958333333333334</v>
      </c>
      <c r="O9" s="10" t="n"/>
      <c r="P9" s="10" t="n"/>
      <c r="Q9" s="11">
        <f>ROUND(IF(AND(C9&lt;&gt;"",D9&lt;&gt;""),MOD(D9-C9,1)*24-$G$2/60,0)+IF(AND(E9&lt;&gt;"",F9&lt;&gt;""),MOD(F9-E9,1)*24-$G$2/60,0)+IF(AND(G9&lt;&gt;"",H9&lt;&gt;""),MOD(H9-G9,1)*24-$G$2/60,0)+IF(AND(I9&lt;&gt;"",J9&lt;&gt;""),MOD(J9-I9,1)*24-$G$2/60,0)+IF(AND(K9&lt;&gt;"",L9&lt;&gt;""),MOD(L9-K9,1)*24-$G$2/60,0)+IF(AND(M9&lt;&gt;"",N9&lt;&gt;""),MOD(N9-M9,1)*24-$G$2/60,0)+IF(AND(O9&lt;&gt;"",P9&lt;&gt;""),MOD(P9-O9,1)*24-$G$2/60,0),2)</f>
        <v/>
      </c>
      <c r="R9" s="11">
        <f>MAX(0,Q9-$L$2)</f>
        <v/>
      </c>
    </row>
    <row r="10">
      <c r="A10" s="12" t="inlineStr">
        <is>
          <t>Employee 4</t>
        </is>
      </c>
      <c r="B10" s="12" t="inlineStr">
        <is>
          <t>Agent</t>
        </is>
      </c>
      <c r="C10" s="13" t="n">
        <v>0.9166666666666666</v>
      </c>
      <c r="D10" s="13" t="n">
        <v>0.2708333333333333</v>
      </c>
      <c r="E10" s="13" t="n">
        <v>0.9166666666666666</v>
      </c>
      <c r="F10" s="13" t="n">
        <v>0.2708333333333333</v>
      </c>
      <c r="G10" s="13" t="n">
        <v>0.9166666666666666</v>
      </c>
      <c r="H10" s="13" t="n">
        <v>0.2708333333333333</v>
      </c>
      <c r="I10" s="13" t="n">
        <v>0.9166666666666666</v>
      </c>
      <c r="J10" s="13" t="n">
        <v>0.2708333333333333</v>
      </c>
      <c r="K10" s="13" t="n"/>
      <c r="L10" s="13" t="n"/>
      <c r="M10" s="13" t="n"/>
      <c r="N10" s="13" t="n"/>
      <c r="O10" s="13" t="n">
        <v>0.9166666666666666</v>
      </c>
      <c r="P10" s="13" t="n">
        <v>0.2708333333333333</v>
      </c>
      <c r="Q10" s="14">
        <f>ROUND(IF(AND(C10&lt;&gt;"",D10&lt;&gt;""),MOD(D10-C10,1)*24-$G$2/60,0)+IF(AND(E10&lt;&gt;"",F10&lt;&gt;""),MOD(F10-E10,1)*24-$G$2/60,0)+IF(AND(G10&lt;&gt;"",H10&lt;&gt;""),MOD(H10-G10,1)*24-$G$2/60,0)+IF(AND(I10&lt;&gt;"",J10&lt;&gt;""),MOD(J10-I10,1)*24-$G$2/60,0)+IF(AND(K10&lt;&gt;"",L10&lt;&gt;""),MOD(L10-K10,1)*24-$G$2/60,0)+IF(AND(M10&lt;&gt;"",N10&lt;&gt;""),MOD(N10-M10,1)*24-$G$2/60,0)+IF(AND(O10&lt;&gt;"",P10&lt;&gt;""),MOD(P10-O10,1)*24-$G$2/60,0),2)</f>
        <v/>
      </c>
      <c r="R10" s="14">
        <f>MAX(0,Q10-$L$2)</f>
        <v/>
      </c>
    </row>
    <row r="11">
      <c r="A11" s="9" t="n"/>
      <c r="B11" s="9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1">
        <f>ROUND(IF(AND(C11&lt;&gt;"",D11&lt;&gt;""),MOD(D11-C11,1)*24-$G$2/60,0)+IF(AND(E11&lt;&gt;"",F11&lt;&gt;""),MOD(F11-E11,1)*24-$G$2/60,0)+IF(AND(G11&lt;&gt;"",H11&lt;&gt;""),MOD(H11-G11,1)*24-$G$2/60,0)+IF(AND(I11&lt;&gt;"",J11&lt;&gt;""),MOD(J11-I11,1)*24-$G$2/60,0)+IF(AND(K11&lt;&gt;"",L11&lt;&gt;""),MOD(L11-K11,1)*24-$G$2/60,0)+IF(AND(M11&lt;&gt;"",N11&lt;&gt;""),MOD(N11-M11,1)*24-$G$2/60,0)+IF(AND(O11&lt;&gt;"",P11&lt;&gt;""),MOD(P11-O11,1)*24-$G$2/60,0),2)</f>
        <v/>
      </c>
      <c r="R11" s="11">
        <f>MAX(0,Q11-$L$2)</f>
        <v/>
      </c>
    </row>
    <row r="12">
      <c r="A12" s="12" t="n"/>
      <c r="B12" s="12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4">
        <f>ROUND(IF(AND(C12&lt;&gt;"",D12&lt;&gt;""),MOD(D12-C12,1)*24-$G$2/60,0)+IF(AND(E12&lt;&gt;"",F12&lt;&gt;""),MOD(F12-E12,1)*24-$G$2/60,0)+IF(AND(G12&lt;&gt;"",H12&lt;&gt;""),MOD(H12-G12,1)*24-$G$2/60,0)+IF(AND(I12&lt;&gt;"",J12&lt;&gt;""),MOD(J12-I12,1)*24-$G$2/60,0)+IF(AND(K12&lt;&gt;"",L12&lt;&gt;""),MOD(L12-K12,1)*24-$G$2/60,0)+IF(AND(M12&lt;&gt;"",N12&lt;&gt;""),MOD(N12-M12,1)*24-$G$2/60,0)+IF(AND(O12&lt;&gt;"",P12&lt;&gt;""),MOD(P12-O12,1)*24-$G$2/60,0),2)</f>
        <v/>
      </c>
      <c r="R12" s="14">
        <f>MAX(0,Q12-$L$2)</f>
        <v/>
      </c>
    </row>
    <row r="13">
      <c r="A13" s="9" t="n"/>
      <c r="B13" s="9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1">
        <f>ROUND(IF(AND(C13&lt;&gt;"",D13&lt;&gt;""),MOD(D13-C13,1)*24-$G$2/60,0)+IF(AND(E13&lt;&gt;"",F13&lt;&gt;""),MOD(F13-E13,1)*24-$G$2/60,0)+IF(AND(G13&lt;&gt;"",H13&lt;&gt;""),MOD(H13-G13,1)*24-$G$2/60,0)+IF(AND(I13&lt;&gt;"",J13&lt;&gt;""),MOD(J13-I13,1)*24-$G$2/60,0)+IF(AND(K13&lt;&gt;"",L13&lt;&gt;""),MOD(L13-K13,1)*24-$G$2/60,0)+IF(AND(M13&lt;&gt;"",N13&lt;&gt;""),MOD(N13-M13,1)*24-$G$2/60,0)+IF(AND(O13&lt;&gt;"",P13&lt;&gt;""),MOD(P13-O13,1)*24-$G$2/60,0),2)</f>
        <v/>
      </c>
      <c r="R13" s="11">
        <f>MAX(0,Q13-$L$2)</f>
        <v/>
      </c>
    </row>
    <row r="14">
      <c r="A14" s="12" t="n"/>
      <c r="B14" s="12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4">
        <f>ROUND(IF(AND(C14&lt;&gt;"",D14&lt;&gt;""),MOD(D14-C14,1)*24-$G$2/60,0)+IF(AND(E14&lt;&gt;"",F14&lt;&gt;""),MOD(F14-E14,1)*24-$G$2/60,0)+IF(AND(G14&lt;&gt;"",H14&lt;&gt;""),MOD(H14-G14,1)*24-$G$2/60,0)+IF(AND(I14&lt;&gt;"",J14&lt;&gt;""),MOD(J14-I14,1)*24-$G$2/60,0)+IF(AND(K14&lt;&gt;"",L14&lt;&gt;""),MOD(L14-K14,1)*24-$G$2/60,0)+IF(AND(M14&lt;&gt;"",N14&lt;&gt;""),MOD(N14-M14,1)*24-$G$2/60,0)+IF(AND(O14&lt;&gt;"",P14&lt;&gt;""),MOD(P14-O14,1)*24-$G$2/60,0),2)</f>
        <v/>
      </c>
      <c r="R14" s="14">
        <f>MAX(0,Q14-$L$2)</f>
        <v/>
      </c>
    </row>
    <row r="15">
      <c r="A15" s="9" t="n"/>
      <c r="B15" s="9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1">
        <f>ROUND(IF(AND(C15&lt;&gt;"",D15&lt;&gt;""),MOD(D15-C15,1)*24-$G$2/60,0)+IF(AND(E15&lt;&gt;"",F15&lt;&gt;""),MOD(F15-E15,1)*24-$G$2/60,0)+IF(AND(G15&lt;&gt;"",H15&lt;&gt;""),MOD(H15-G15,1)*24-$G$2/60,0)+IF(AND(I15&lt;&gt;"",J15&lt;&gt;""),MOD(J15-I15,1)*24-$G$2/60,0)+IF(AND(K15&lt;&gt;"",L15&lt;&gt;""),MOD(L15-K15,1)*24-$G$2/60,0)+IF(AND(M15&lt;&gt;"",N15&lt;&gt;""),MOD(N15-M15,1)*24-$G$2/60,0)+IF(AND(O15&lt;&gt;"",P15&lt;&gt;""),MOD(P15-O15,1)*24-$G$2/60,0),2)</f>
        <v/>
      </c>
      <c r="R15" s="11">
        <f>MAX(0,Q15-$L$2)</f>
        <v/>
      </c>
    </row>
    <row r="16">
      <c r="A16" s="12" t="n"/>
      <c r="B16" s="12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4">
        <f>ROUND(IF(AND(C16&lt;&gt;"",D16&lt;&gt;""),MOD(D16-C16,1)*24-$G$2/60,0)+IF(AND(E16&lt;&gt;"",F16&lt;&gt;""),MOD(F16-E16,1)*24-$G$2/60,0)+IF(AND(G16&lt;&gt;"",H16&lt;&gt;""),MOD(H16-G16,1)*24-$G$2/60,0)+IF(AND(I16&lt;&gt;"",J16&lt;&gt;""),MOD(J16-I16,1)*24-$G$2/60,0)+IF(AND(K16&lt;&gt;"",L16&lt;&gt;""),MOD(L16-K16,1)*24-$G$2/60,0)+IF(AND(M16&lt;&gt;"",N16&lt;&gt;""),MOD(N16-M16,1)*24-$G$2/60,0)+IF(AND(O16&lt;&gt;"",P16&lt;&gt;""),MOD(P16-O16,1)*24-$G$2/60,0),2)</f>
        <v/>
      </c>
      <c r="R16" s="14">
        <f>MAX(0,Q16-$L$2)</f>
        <v/>
      </c>
    </row>
    <row r="17">
      <c r="A17" s="9" t="n"/>
      <c r="B17" s="9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1">
        <f>ROUND(IF(AND(C17&lt;&gt;"",D17&lt;&gt;""),MOD(D17-C17,1)*24-$G$2/60,0)+IF(AND(E17&lt;&gt;"",F17&lt;&gt;""),MOD(F17-E17,1)*24-$G$2/60,0)+IF(AND(G17&lt;&gt;"",H17&lt;&gt;""),MOD(H17-G17,1)*24-$G$2/60,0)+IF(AND(I17&lt;&gt;"",J17&lt;&gt;""),MOD(J17-I17,1)*24-$G$2/60,0)+IF(AND(K17&lt;&gt;"",L17&lt;&gt;""),MOD(L17-K17,1)*24-$G$2/60,0)+IF(AND(M17&lt;&gt;"",N17&lt;&gt;""),MOD(N17-M17,1)*24-$G$2/60,0)+IF(AND(O17&lt;&gt;"",P17&lt;&gt;""),MOD(P17-O17,1)*24-$G$2/60,0),2)</f>
        <v/>
      </c>
      <c r="R17" s="11">
        <f>MAX(0,Q17-$L$2)</f>
        <v/>
      </c>
    </row>
    <row r="18">
      <c r="A18" s="12" t="n"/>
      <c r="B18" s="12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4">
        <f>ROUND(IF(AND(C18&lt;&gt;"",D18&lt;&gt;""),MOD(D18-C18,1)*24-$G$2/60,0)+IF(AND(E18&lt;&gt;"",F18&lt;&gt;""),MOD(F18-E18,1)*24-$G$2/60,0)+IF(AND(G18&lt;&gt;"",H18&lt;&gt;""),MOD(H18-G18,1)*24-$G$2/60,0)+IF(AND(I18&lt;&gt;"",J18&lt;&gt;""),MOD(J18-I18,1)*24-$G$2/60,0)+IF(AND(K18&lt;&gt;"",L18&lt;&gt;""),MOD(L18-K18,1)*24-$G$2/60,0)+IF(AND(M18&lt;&gt;"",N18&lt;&gt;""),MOD(N18-M18,1)*24-$G$2/60,0)+IF(AND(O18&lt;&gt;"",P18&lt;&gt;""),MOD(P18-O18,1)*24-$G$2/60,0),2)</f>
        <v/>
      </c>
      <c r="R18" s="14">
        <f>MAX(0,Q18-$L$2)</f>
        <v/>
      </c>
    </row>
    <row r="19">
      <c r="A19" s="9" t="n"/>
      <c r="B19" s="9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1">
        <f>ROUND(IF(AND(C19&lt;&gt;"",D19&lt;&gt;""),MOD(D19-C19,1)*24-$G$2/60,0)+IF(AND(E19&lt;&gt;"",F19&lt;&gt;""),MOD(F19-E19,1)*24-$G$2/60,0)+IF(AND(G19&lt;&gt;"",H19&lt;&gt;""),MOD(H19-G19,1)*24-$G$2/60,0)+IF(AND(I19&lt;&gt;"",J19&lt;&gt;""),MOD(J19-I19,1)*24-$G$2/60,0)+IF(AND(K19&lt;&gt;"",L19&lt;&gt;""),MOD(L19-K19,1)*24-$G$2/60,0)+IF(AND(M19&lt;&gt;"",N19&lt;&gt;""),MOD(N19-M19,1)*24-$G$2/60,0)+IF(AND(O19&lt;&gt;"",P19&lt;&gt;""),MOD(P19-O19,1)*24-$G$2/60,0),2)</f>
        <v/>
      </c>
      <c r="R19" s="11">
        <f>MAX(0,Q19-$L$2)</f>
        <v/>
      </c>
    </row>
    <row r="20">
      <c r="A20" s="12" t="n"/>
      <c r="B20" s="12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4">
        <f>ROUND(IF(AND(C20&lt;&gt;"",D20&lt;&gt;""),MOD(D20-C20,1)*24-$G$2/60,0)+IF(AND(E20&lt;&gt;"",F20&lt;&gt;""),MOD(F20-E20,1)*24-$G$2/60,0)+IF(AND(G20&lt;&gt;"",H20&lt;&gt;""),MOD(H20-G20,1)*24-$G$2/60,0)+IF(AND(I20&lt;&gt;"",J20&lt;&gt;""),MOD(J20-I20,1)*24-$G$2/60,0)+IF(AND(K20&lt;&gt;"",L20&lt;&gt;""),MOD(L20-K20,1)*24-$G$2/60,0)+IF(AND(M20&lt;&gt;"",N20&lt;&gt;""),MOD(N20-M20,1)*24-$G$2/60,0)+IF(AND(O20&lt;&gt;"",P20&lt;&gt;""),MOD(P20-O20,1)*24-$G$2/60,0),2)</f>
        <v/>
      </c>
      <c r="R20" s="14">
        <f>MAX(0,Q20-$L$2)</f>
        <v/>
      </c>
    </row>
    <row r="21">
      <c r="A21" s="9" t="n"/>
      <c r="B21" s="9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1">
        <f>ROUND(IF(AND(C21&lt;&gt;"",D21&lt;&gt;""),MOD(D21-C21,1)*24-$G$2/60,0)+IF(AND(E21&lt;&gt;"",F21&lt;&gt;""),MOD(F21-E21,1)*24-$G$2/60,0)+IF(AND(G21&lt;&gt;"",H21&lt;&gt;""),MOD(H21-G21,1)*24-$G$2/60,0)+IF(AND(I21&lt;&gt;"",J21&lt;&gt;""),MOD(J21-I21,1)*24-$G$2/60,0)+IF(AND(K21&lt;&gt;"",L21&lt;&gt;""),MOD(L21-K21,1)*24-$G$2/60,0)+IF(AND(M21&lt;&gt;"",N21&lt;&gt;""),MOD(N21-M21,1)*24-$G$2/60,0)+IF(AND(O21&lt;&gt;"",P21&lt;&gt;""),MOD(P21-O21,1)*24-$G$2/60,0),2)</f>
        <v/>
      </c>
      <c r="R21" s="11">
        <f>MAX(0,Q21-$L$2)</f>
        <v/>
      </c>
    </row>
    <row r="22">
      <c r="A22" s="12" t="n"/>
      <c r="B22" s="12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4">
        <f>ROUND(IF(AND(C22&lt;&gt;"",D22&lt;&gt;""),MOD(D22-C22,1)*24-$G$2/60,0)+IF(AND(E22&lt;&gt;"",F22&lt;&gt;""),MOD(F22-E22,1)*24-$G$2/60,0)+IF(AND(G22&lt;&gt;"",H22&lt;&gt;""),MOD(H22-G22,1)*24-$G$2/60,0)+IF(AND(I22&lt;&gt;"",J22&lt;&gt;""),MOD(J22-I22,1)*24-$G$2/60,0)+IF(AND(K22&lt;&gt;"",L22&lt;&gt;""),MOD(L22-K22,1)*24-$G$2/60,0)+IF(AND(M22&lt;&gt;"",N22&lt;&gt;""),MOD(N22-M22,1)*24-$G$2/60,0)+IF(AND(O22&lt;&gt;"",P22&lt;&gt;""),MOD(P22-O22,1)*24-$G$2/60,0),2)</f>
        <v/>
      </c>
      <c r="R22" s="14">
        <f>MAX(0,Q22-$L$2)</f>
        <v/>
      </c>
    </row>
    <row r="23">
      <c r="A23" s="9" t="n"/>
      <c r="B23" s="9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1">
        <f>ROUND(IF(AND(C23&lt;&gt;"",D23&lt;&gt;""),MOD(D23-C23,1)*24-$G$2/60,0)+IF(AND(E23&lt;&gt;"",F23&lt;&gt;""),MOD(F23-E23,1)*24-$G$2/60,0)+IF(AND(G23&lt;&gt;"",H23&lt;&gt;""),MOD(H23-G23,1)*24-$G$2/60,0)+IF(AND(I23&lt;&gt;"",J23&lt;&gt;""),MOD(J23-I23,1)*24-$G$2/60,0)+IF(AND(K23&lt;&gt;"",L23&lt;&gt;""),MOD(L23-K23,1)*24-$G$2/60,0)+IF(AND(M23&lt;&gt;"",N23&lt;&gt;""),MOD(N23-M23,1)*24-$G$2/60,0)+IF(AND(O23&lt;&gt;"",P23&lt;&gt;""),MOD(P23-O23,1)*24-$G$2/60,0),2)</f>
        <v/>
      </c>
      <c r="R23" s="11">
        <f>MAX(0,Q23-$L$2)</f>
        <v/>
      </c>
    </row>
    <row r="24">
      <c r="A24" s="12" t="n"/>
      <c r="B24" s="12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4">
        <f>ROUND(IF(AND(C24&lt;&gt;"",D24&lt;&gt;""),MOD(D24-C24,1)*24-$G$2/60,0)+IF(AND(E24&lt;&gt;"",F24&lt;&gt;""),MOD(F24-E24,1)*24-$G$2/60,0)+IF(AND(G24&lt;&gt;"",H24&lt;&gt;""),MOD(H24-G24,1)*24-$G$2/60,0)+IF(AND(I24&lt;&gt;"",J24&lt;&gt;""),MOD(J24-I24,1)*24-$G$2/60,0)+IF(AND(K24&lt;&gt;"",L24&lt;&gt;""),MOD(L24-K24,1)*24-$G$2/60,0)+IF(AND(M24&lt;&gt;"",N24&lt;&gt;""),MOD(N24-M24,1)*24-$G$2/60,0)+IF(AND(O24&lt;&gt;"",P24&lt;&gt;""),MOD(P24-O24,1)*24-$G$2/60,0),2)</f>
        <v/>
      </c>
      <c r="R24" s="14">
        <f>MAX(0,Q24-$L$2)</f>
        <v/>
      </c>
    </row>
    <row r="25">
      <c r="A25" s="9" t="n"/>
      <c r="B25" s="9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1">
        <f>ROUND(IF(AND(C25&lt;&gt;"",D25&lt;&gt;""),MOD(D25-C25,1)*24-$G$2/60,0)+IF(AND(E25&lt;&gt;"",F25&lt;&gt;""),MOD(F25-E25,1)*24-$G$2/60,0)+IF(AND(G25&lt;&gt;"",H25&lt;&gt;""),MOD(H25-G25,1)*24-$G$2/60,0)+IF(AND(I25&lt;&gt;"",J25&lt;&gt;""),MOD(J25-I25,1)*24-$G$2/60,0)+IF(AND(K25&lt;&gt;"",L25&lt;&gt;""),MOD(L25-K25,1)*24-$G$2/60,0)+IF(AND(M25&lt;&gt;"",N25&lt;&gt;""),MOD(N25-M25,1)*24-$G$2/60,0)+IF(AND(O25&lt;&gt;"",P25&lt;&gt;""),MOD(P25-O25,1)*24-$G$2/60,0),2)</f>
        <v/>
      </c>
      <c r="R25" s="11">
        <f>MAX(0,Q25-$L$2)</f>
        <v/>
      </c>
    </row>
    <row r="26">
      <c r="A26" s="12" t="n"/>
      <c r="B26" s="12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4">
        <f>ROUND(IF(AND(C26&lt;&gt;"",D26&lt;&gt;""),MOD(D26-C26,1)*24-$G$2/60,0)+IF(AND(E26&lt;&gt;"",F26&lt;&gt;""),MOD(F26-E26,1)*24-$G$2/60,0)+IF(AND(G26&lt;&gt;"",H26&lt;&gt;""),MOD(H26-G26,1)*24-$G$2/60,0)+IF(AND(I26&lt;&gt;"",J26&lt;&gt;""),MOD(J26-I26,1)*24-$G$2/60,0)+IF(AND(K26&lt;&gt;"",L26&lt;&gt;""),MOD(L26-K26,1)*24-$G$2/60,0)+IF(AND(M26&lt;&gt;"",N26&lt;&gt;""),MOD(N26-M26,1)*24-$G$2/60,0)+IF(AND(O26&lt;&gt;"",P26&lt;&gt;""),MOD(P26-O26,1)*24-$G$2/60,0),2)</f>
        <v/>
      </c>
      <c r="R26" s="14">
        <f>MAX(0,Q26-$L$2)</f>
        <v/>
      </c>
    </row>
    <row r="28">
      <c r="A28" s="4" t="inlineStr">
        <is>
          <t>Scheduled employees</t>
        </is>
      </c>
      <c r="C28" s="15">
        <f>COUNTA(C7:C26)</f>
        <v/>
      </c>
      <c r="E28" s="15">
        <f>COUNTA(E7:E26)</f>
        <v/>
      </c>
      <c r="G28" s="15">
        <f>COUNTA(G7:G26)</f>
        <v/>
      </c>
      <c r="I28" s="15">
        <f>COUNTA(I7:I26)</f>
        <v/>
      </c>
      <c r="K28" s="15">
        <f>COUNTA(K7:K26)</f>
        <v/>
      </c>
      <c r="M28" s="15">
        <f>COUNTA(M7:M26)</f>
        <v/>
      </c>
      <c r="O28" s="15">
        <f>COUNTA(O7:O26)</f>
        <v/>
      </c>
    </row>
    <row r="29">
      <c r="A29" s="4" t="inlineStr">
        <is>
          <t>Total scheduled hours</t>
        </is>
      </c>
      <c r="Q29" s="16">
        <f>SUM(Q7:Q26)</f>
        <v/>
      </c>
      <c r="R29" s="16">
        <f>SUM(R7:R26)</f>
        <v/>
      </c>
    </row>
  </sheetData>
  <mergeCells count="18">
    <mergeCell ref="A5:A6"/>
    <mergeCell ref="I28:J28"/>
    <mergeCell ref="Q5:Q6"/>
    <mergeCell ref="R5:R6"/>
    <mergeCell ref="O5:P5"/>
    <mergeCell ref="O28:P28"/>
    <mergeCell ref="C5:D5"/>
    <mergeCell ref="K28:L28"/>
    <mergeCell ref="G5:H5"/>
    <mergeCell ref="E5:F5"/>
    <mergeCell ref="K5:L5"/>
    <mergeCell ref="I5:J5"/>
    <mergeCell ref="C28:D28"/>
    <mergeCell ref="M5:N5"/>
    <mergeCell ref="E28:F28"/>
    <mergeCell ref="G28:H28"/>
    <mergeCell ref="M28:N28"/>
    <mergeCell ref="B5:B6"/>
  </mergeCell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3" t="inlineStr">
        <is>
          <t>Weekly Shift Coverage</t>
        </is>
      </c>
    </row>
    <row r="2">
      <c r="A2" s="2" t="inlineStr">
        <is>
          <t>List who works each shift. The count row shows coverage per shift per day; compare it with the target column.</t>
        </is>
      </c>
    </row>
    <row r="4">
      <c r="A4" s="7" t="inlineStr">
        <is>
          <t>Shift</t>
        </is>
      </c>
      <c r="B4" s="7" t="inlineStr">
        <is>
          <t>Hours</t>
        </is>
      </c>
      <c r="C4" s="7" t="inlineStr">
        <is>
          <t>Target</t>
        </is>
      </c>
      <c r="D4" s="7" t="inlineStr">
        <is>
          <t>Monday</t>
        </is>
      </c>
      <c r="E4" s="7" t="inlineStr">
        <is>
          <t>Tuesday</t>
        </is>
      </c>
      <c r="F4" s="7" t="inlineStr">
        <is>
          <t>Wednesday</t>
        </is>
      </c>
      <c r="G4" s="7" t="inlineStr">
        <is>
          <t>Thursday</t>
        </is>
      </c>
      <c r="H4" s="7" t="inlineStr">
        <is>
          <t>Friday</t>
        </is>
      </c>
      <c r="I4" s="7" t="inlineStr">
        <is>
          <t>Saturday</t>
        </is>
      </c>
      <c r="J4" s="7" t="inlineStr">
        <is>
          <t>Sunday</t>
        </is>
      </c>
    </row>
    <row r="5">
      <c r="A5" s="17" t="inlineStr">
        <is>
          <t>Morning</t>
        </is>
      </c>
      <c r="B5" s="18" t="inlineStr">
        <is>
          <t>6:00 AM - 2:30 PM</t>
        </is>
      </c>
      <c r="C5" s="18" t="n">
        <v>3</v>
      </c>
      <c r="D5" s="9" t="n"/>
      <c r="E5" s="9" t="n"/>
      <c r="F5" s="9" t="n"/>
      <c r="G5" s="9" t="n"/>
      <c r="H5" s="9" t="n"/>
      <c r="I5" s="9" t="n"/>
      <c r="J5" s="9" t="n"/>
    </row>
    <row r="6">
      <c r="A6" s="19" t="n"/>
      <c r="B6" s="19" t="n"/>
      <c r="C6" s="19" t="n"/>
      <c r="D6" s="9" t="n"/>
      <c r="E6" s="9" t="n"/>
      <c r="F6" s="9" t="n"/>
      <c r="G6" s="9" t="n"/>
      <c r="H6" s="9" t="n"/>
      <c r="I6" s="9" t="n"/>
      <c r="J6" s="9" t="n"/>
    </row>
    <row r="7">
      <c r="A7" s="19" t="n"/>
      <c r="B7" s="19" t="n"/>
      <c r="C7" s="19" t="n"/>
      <c r="D7" s="9" t="n"/>
      <c r="E7" s="9" t="n"/>
      <c r="F7" s="9" t="n"/>
      <c r="G7" s="9" t="n"/>
      <c r="H7" s="9" t="n"/>
      <c r="I7" s="9" t="n"/>
      <c r="J7" s="9" t="n"/>
    </row>
    <row r="8">
      <c r="A8" s="19" t="n"/>
      <c r="B8" s="19" t="n"/>
      <c r="C8" s="19" t="n"/>
      <c r="D8" s="9" t="n"/>
      <c r="E8" s="9" t="n"/>
      <c r="F8" s="9" t="n"/>
      <c r="G8" s="9" t="n"/>
      <c r="H8" s="9" t="n"/>
      <c r="I8" s="9" t="n"/>
      <c r="J8" s="9" t="n"/>
    </row>
    <row r="9">
      <c r="A9" s="19" t="n"/>
      <c r="B9" s="19" t="n"/>
      <c r="C9" s="19" t="n"/>
      <c r="D9" s="9" t="n"/>
      <c r="E9" s="9" t="n"/>
      <c r="F9" s="9" t="n"/>
      <c r="G9" s="9" t="n"/>
      <c r="H9" s="9" t="n"/>
      <c r="I9" s="9" t="n"/>
      <c r="J9" s="9" t="n"/>
    </row>
    <row r="10">
      <c r="A10" s="8" t="n"/>
      <c r="B10" s="8" t="n"/>
      <c r="C10" s="8" t="n"/>
      <c r="D10" s="9" t="n"/>
      <c r="E10" s="9" t="n"/>
      <c r="F10" s="9" t="n"/>
      <c r="G10" s="9" t="n"/>
      <c r="H10" s="9" t="n"/>
      <c r="I10" s="9" t="n"/>
      <c r="J10" s="9" t="n"/>
    </row>
    <row r="11">
      <c r="A11" s="20" t="inlineStr">
        <is>
          <t>Morning count</t>
        </is>
      </c>
      <c r="B11" s="9" t="n"/>
      <c r="C11" s="12">
        <f>C5</f>
        <v/>
      </c>
      <c r="D11" s="21">
        <f>COUNTA(D5:D10)</f>
        <v/>
      </c>
      <c r="E11" s="21">
        <f>COUNTA(E5:E10)</f>
        <v/>
      </c>
      <c r="F11" s="21">
        <f>COUNTA(F5:F10)</f>
        <v/>
      </c>
      <c r="G11" s="21">
        <f>COUNTA(G5:G10)</f>
        <v/>
      </c>
      <c r="H11" s="21">
        <f>COUNTA(H5:H10)</f>
        <v/>
      </c>
      <c r="I11" s="21">
        <f>COUNTA(I5:I10)</f>
        <v/>
      </c>
      <c r="J11" s="21">
        <f>COUNTA(J5:J10)</f>
        <v/>
      </c>
    </row>
    <row r="13">
      <c r="A13" s="17" t="inlineStr">
        <is>
          <t>Day</t>
        </is>
      </c>
      <c r="B13" s="18" t="inlineStr">
        <is>
          <t>9:00 AM - 5:30 PM</t>
        </is>
      </c>
      <c r="C13" s="18" t="n">
        <v>4</v>
      </c>
      <c r="D13" s="9" t="n"/>
      <c r="E13" s="9" t="n"/>
      <c r="F13" s="9" t="n"/>
      <c r="G13" s="9" t="n"/>
      <c r="H13" s="9" t="n"/>
      <c r="I13" s="9" t="n"/>
      <c r="J13" s="9" t="n"/>
    </row>
    <row r="14">
      <c r="A14" s="19" t="n"/>
      <c r="B14" s="19" t="n"/>
      <c r="C14" s="19" t="n"/>
      <c r="D14" s="9" t="n"/>
      <c r="E14" s="9" t="n"/>
      <c r="F14" s="9" t="n"/>
      <c r="G14" s="9" t="n"/>
      <c r="H14" s="9" t="n"/>
      <c r="I14" s="9" t="n"/>
      <c r="J14" s="9" t="n"/>
    </row>
    <row r="15">
      <c r="A15" s="19" t="n"/>
      <c r="B15" s="19" t="n"/>
      <c r="C15" s="19" t="n"/>
      <c r="D15" s="9" t="n"/>
      <c r="E15" s="9" t="n"/>
      <c r="F15" s="9" t="n"/>
      <c r="G15" s="9" t="n"/>
      <c r="H15" s="9" t="n"/>
      <c r="I15" s="9" t="n"/>
      <c r="J15" s="9" t="n"/>
    </row>
    <row r="16">
      <c r="A16" s="19" t="n"/>
      <c r="B16" s="19" t="n"/>
      <c r="C16" s="19" t="n"/>
      <c r="D16" s="9" t="n"/>
      <c r="E16" s="9" t="n"/>
      <c r="F16" s="9" t="n"/>
      <c r="G16" s="9" t="n"/>
      <c r="H16" s="9" t="n"/>
      <c r="I16" s="9" t="n"/>
      <c r="J16" s="9" t="n"/>
    </row>
    <row r="17">
      <c r="A17" s="19" t="n"/>
      <c r="B17" s="19" t="n"/>
      <c r="C17" s="19" t="n"/>
      <c r="D17" s="9" t="n"/>
      <c r="E17" s="9" t="n"/>
      <c r="F17" s="9" t="n"/>
      <c r="G17" s="9" t="n"/>
      <c r="H17" s="9" t="n"/>
      <c r="I17" s="9" t="n"/>
      <c r="J17" s="9" t="n"/>
    </row>
    <row r="18">
      <c r="A18" s="8" t="n"/>
      <c r="B18" s="8" t="n"/>
      <c r="C18" s="8" t="n"/>
      <c r="D18" s="9" t="n"/>
      <c r="E18" s="9" t="n"/>
      <c r="F18" s="9" t="n"/>
      <c r="G18" s="9" t="n"/>
      <c r="H18" s="9" t="n"/>
      <c r="I18" s="9" t="n"/>
      <c r="J18" s="9" t="n"/>
    </row>
    <row r="19">
      <c r="A19" s="20" t="inlineStr">
        <is>
          <t>Day count</t>
        </is>
      </c>
      <c r="B19" s="9" t="n"/>
      <c r="C19" s="12">
        <f>C13</f>
        <v/>
      </c>
      <c r="D19" s="21">
        <f>COUNTA(D13:D18)</f>
        <v/>
      </c>
      <c r="E19" s="21">
        <f>COUNTA(E13:E18)</f>
        <v/>
      </c>
      <c r="F19" s="21">
        <f>COUNTA(F13:F18)</f>
        <v/>
      </c>
      <c r="G19" s="21">
        <f>COUNTA(G13:G18)</f>
        <v/>
      </c>
      <c r="H19" s="21">
        <f>COUNTA(H13:H18)</f>
        <v/>
      </c>
      <c r="I19" s="21">
        <f>COUNTA(I13:I18)</f>
        <v/>
      </c>
      <c r="J19" s="21">
        <f>COUNTA(J13:J18)</f>
        <v/>
      </c>
    </row>
    <row r="21">
      <c r="A21" s="17" t="inlineStr">
        <is>
          <t>Evening</t>
        </is>
      </c>
      <c r="B21" s="18" t="inlineStr">
        <is>
          <t>2:00 PM - 10:30 PM</t>
        </is>
      </c>
      <c r="C21" s="18" t="n">
        <v>3</v>
      </c>
      <c r="D21" s="9" t="n"/>
      <c r="E21" s="9" t="n"/>
      <c r="F21" s="9" t="n"/>
      <c r="G21" s="9" t="n"/>
      <c r="H21" s="9" t="n"/>
      <c r="I21" s="9" t="n"/>
      <c r="J21" s="9" t="n"/>
    </row>
    <row r="22">
      <c r="A22" s="19" t="n"/>
      <c r="B22" s="19" t="n"/>
      <c r="C22" s="19" t="n"/>
      <c r="D22" s="9" t="n"/>
      <c r="E22" s="9" t="n"/>
      <c r="F22" s="9" t="n"/>
      <c r="G22" s="9" t="n"/>
      <c r="H22" s="9" t="n"/>
      <c r="I22" s="9" t="n"/>
      <c r="J22" s="9" t="n"/>
    </row>
    <row r="23">
      <c r="A23" s="19" t="n"/>
      <c r="B23" s="19" t="n"/>
      <c r="C23" s="19" t="n"/>
      <c r="D23" s="9" t="n"/>
      <c r="E23" s="9" t="n"/>
      <c r="F23" s="9" t="n"/>
      <c r="G23" s="9" t="n"/>
      <c r="H23" s="9" t="n"/>
      <c r="I23" s="9" t="n"/>
      <c r="J23" s="9" t="n"/>
    </row>
    <row r="24">
      <c r="A24" s="19" t="n"/>
      <c r="B24" s="19" t="n"/>
      <c r="C24" s="19" t="n"/>
      <c r="D24" s="9" t="n"/>
      <c r="E24" s="9" t="n"/>
      <c r="F24" s="9" t="n"/>
      <c r="G24" s="9" t="n"/>
      <c r="H24" s="9" t="n"/>
      <c r="I24" s="9" t="n"/>
      <c r="J24" s="9" t="n"/>
    </row>
    <row r="25">
      <c r="A25" s="19" t="n"/>
      <c r="B25" s="19" t="n"/>
      <c r="C25" s="19" t="n"/>
      <c r="D25" s="9" t="n"/>
      <c r="E25" s="9" t="n"/>
      <c r="F25" s="9" t="n"/>
      <c r="G25" s="9" t="n"/>
      <c r="H25" s="9" t="n"/>
      <c r="I25" s="9" t="n"/>
      <c r="J25" s="9" t="n"/>
    </row>
    <row r="26">
      <c r="A26" s="8" t="n"/>
      <c r="B26" s="8" t="n"/>
      <c r="C26" s="8" t="n"/>
      <c r="D26" s="9" t="n"/>
      <c r="E26" s="9" t="n"/>
      <c r="F26" s="9" t="n"/>
      <c r="G26" s="9" t="n"/>
      <c r="H26" s="9" t="n"/>
      <c r="I26" s="9" t="n"/>
      <c r="J26" s="9" t="n"/>
    </row>
    <row r="27">
      <c r="A27" s="20" t="inlineStr">
        <is>
          <t>Evening count</t>
        </is>
      </c>
      <c r="B27" s="9" t="n"/>
      <c r="C27" s="12">
        <f>C21</f>
        <v/>
      </c>
      <c r="D27" s="21">
        <f>COUNTA(D21:D26)</f>
        <v/>
      </c>
      <c r="E27" s="21">
        <f>COUNTA(E21:E26)</f>
        <v/>
      </c>
      <c r="F27" s="21">
        <f>COUNTA(F21:F26)</f>
        <v/>
      </c>
      <c r="G27" s="21">
        <f>COUNTA(G21:G26)</f>
        <v/>
      </c>
      <c r="H27" s="21">
        <f>COUNTA(H21:H26)</f>
        <v/>
      </c>
      <c r="I27" s="21">
        <f>COUNTA(I21:I26)</f>
        <v/>
      </c>
      <c r="J27" s="21">
        <f>COUNTA(J21:J26)</f>
        <v/>
      </c>
    </row>
    <row r="29">
      <c r="A29" s="17" t="inlineStr">
        <is>
          <t>Night</t>
        </is>
      </c>
      <c r="B29" s="18" t="inlineStr">
        <is>
          <t>10:00 PM - 6:30 AM</t>
        </is>
      </c>
      <c r="C29" s="18" t="n">
        <v>2</v>
      </c>
      <c r="D29" s="9" t="n"/>
      <c r="E29" s="9" t="n"/>
      <c r="F29" s="9" t="n"/>
      <c r="G29" s="9" t="n"/>
      <c r="H29" s="9" t="n"/>
      <c r="I29" s="9" t="n"/>
      <c r="J29" s="9" t="n"/>
    </row>
    <row r="30">
      <c r="A30" s="19" t="n"/>
      <c r="B30" s="19" t="n"/>
      <c r="C30" s="19" t="n"/>
      <c r="D30" s="9" t="n"/>
      <c r="E30" s="9" t="n"/>
      <c r="F30" s="9" t="n"/>
      <c r="G30" s="9" t="n"/>
      <c r="H30" s="9" t="n"/>
      <c r="I30" s="9" t="n"/>
      <c r="J30" s="9" t="n"/>
    </row>
    <row r="31">
      <c r="A31" s="19" t="n"/>
      <c r="B31" s="19" t="n"/>
      <c r="C31" s="19" t="n"/>
      <c r="D31" s="9" t="n"/>
      <c r="E31" s="9" t="n"/>
      <c r="F31" s="9" t="n"/>
      <c r="G31" s="9" t="n"/>
      <c r="H31" s="9" t="n"/>
      <c r="I31" s="9" t="n"/>
      <c r="J31" s="9" t="n"/>
    </row>
    <row r="32">
      <c r="A32" s="19" t="n"/>
      <c r="B32" s="19" t="n"/>
      <c r="C32" s="19" t="n"/>
      <c r="D32" s="9" t="n"/>
      <c r="E32" s="9" t="n"/>
      <c r="F32" s="9" t="n"/>
      <c r="G32" s="9" t="n"/>
      <c r="H32" s="9" t="n"/>
      <c r="I32" s="9" t="n"/>
      <c r="J32" s="9" t="n"/>
    </row>
    <row r="33">
      <c r="A33" s="19" t="n"/>
      <c r="B33" s="19" t="n"/>
      <c r="C33" s="19" t="n"/>
      <c r="D33" s="9" t="n"/>
      <c r="E33" s="9" t="n"/>
      <c r="F33" s="9" t="n"/>
      <c r="G33" s="9" t="n"/>
      <c r="H33" s="9" t="n"/>
      <c r="I33" s="9" t="n"/>
      <c r="J33" s="9" t="n"/>
    </row>
    <row r="34">
      <c r="A34" s="8" t="n"/>
      <c r="B34" s="8" t="n"/>
      <c r="C34" s="8" t="n"/>
      <c r="D34" s="9" t="n"/>
      <c r="E34" s="9" t="n"/>
      <c r="F34" s="9" t="n"/>
      <c r="G34" s="9" t="n"/>
      <c r="H34" s="9" t="n"/>
      <c r="I34" s="9" t="n"/>
      <c r="J34" s="9" t="n"/>
    </row>
    <row r="35">
      <c r="A35" s="20" t="inlineStr">
        <is>
          <t>Night count</t>
        </is>
      </c>
      <c r="B35" s="9" t="n"/>
      <c r="C35" s="12">
        <f>C29</f>
        <v/>
      </c>
      <c r="D35" s="21">
        <f>COUNTA(D29:D34)</f>
        <v/>
      </c>
      <c r="E35" s="21">
        <f>COUNTA(E29:E34)</f>
        <v/>
      </c>
      <c r="F35" s="21">
        <f>COUNTA(F29:F34)</f>
        <v/>
      </c>
      <c r="G35" s="21">
        <f>COUNTA(G29:G34)</f>
        <v/>
      </c>
      <c r="H35" s="21">
        <f>COUNTA(H29:H34)</f>
        <v/>
      </c>
      <c r="I35" s="21">
        <f>COUNTA(I29:I34)</f>
        <v/>
      </c>
      <c r="J35" s="21">
        <f>COUNTA(J29:J34)</f>
        <v/>
      </c>
    </row>
  </sheetData>
  <mergeCells count="12">
    <mergeCell ref="C13:C18"/>
    <mergeCell ref="B13:B18"/>
    <mergeCell ref="A13:A18"/>
    <mergeCell ref="A21:A26"/>
    <mergeCell ref="B21:B26"/>
    <mergeCell ref="C29:C34"/>
    <mergeCell ref="C21:C26"/>
    <mergeCell ref="A29:A34"/>
    <mergeCell ref="B5:B10"/>
    <mergeCell ref="B29:B34"/>
    <mergeCell ref="C5:C10"/>
    <mergeCell ref="A5:A10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2026-10-07T17:54:13Z</dcterms:created>
  <dcterms:modified xmlns:dcterms="http://purl.org/dc/terms/" xmlns:xsi="http://www.w3.org/2001/XMLSchema-instance" xsi:type="dcterms:W3CDTF">2026-10-07T17:54:13Z</dcterms:modified>
</cp:coreProperties>
</file>